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_DOC\L_SENSNG\社団法人\会員管理\申込書\"/>
    </mc:Choice>
  </mc:AlternateContent>
  <bookViews>
    <workbookView xWindow="0" yWindow="495" windowWidth="25455" windowHeight="19305" activeTab="1"/>
  </bookViews>
  <sheets>
    <sheet name="賛助会員(団体)" sheetId="1" r:id="rId1"/>
    <sheet name="賛助会員(個人)" sheetId="2" r:id="rId2"/>
  </sheets>
  <definedNames>
    <definedName name="_xlnm.Print_Area" localSheetId="1">'賛助会員(個人)'!$B$1:$D$20</definedName>
    <definedName name="_xlnm.Print_Area" localSheetId="0">'賛助会員(団体)'!$B$1:$D$17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9" i="2" l="1"/>
  <c r="E10" i="2"/>
  <c r="E19" i="2"/>
  <c r="E18" i="2"/>
  <c r="E17" i="2"/>
  <c r="E16" i="2"/>
  <c r="E15" i="2"/>
  <c r="E14" i="2"/>
  <c r="E13" i="2"/>
  <c r="E12" i="2"/>
  <c r="E11" i="2"/>
  <c r="E8" i="2"/>
  <c r="E7" i="2"/>
  <c r="E6" i="2"/>
  <c r="E4" i="2"/>
  <c r="E13" i="1" l="1"/>
  <c r="E14" i="1"/>
  <c r="E10" i="1" l="1"/>
  <c r="E9" i="1"/>
  <c r="E16" i="1" l="1"/>
  <c r="E15" i="1"/>
  <c r="E12" i="1"/>
  <c r="E11" i="1"/>
  <c r="E8" i="1"/>
  <c r="E7" i="1"/>
  <c r="E6" i="1"/>
  <c r="E4" i="1"/>
</calcChain>
</file>

<file path=xl/sharedStrings.xml><?xml version="1.0" encoding="utf-8"?>
<sst xmlns="http://schemas.openxmlformats.org/spreadsheetml/2006/main" count="49" uniqueCount="41">
  <si>
    <t>一般社団法人 レーザセンシング学会</t>
    <rPh sb="0" eb="2">
      <t xml:space="preserve">イッパｎ </t>
    </rPh>
    <phoneticPr fontId="2"/>
  </si>
  <si>
    <t>会員種別</t>
    <phoneticPr fontId="2"/>
  </si>
  <si>
    <t>備考</t>
    <rPh sb="0" eb="2">
      <t xml:space="preserve">ビコウ </t>
    </rPh>
    <phoneticPr fontId="2"/>
  </si>
  <si>
    <t>申込日</t>
    <rPh sb="0" eb="1">
      <t>シンセイ</t>
    </rPh>
    <rPh sb="1" eb="2">
      <t xml:space="preserve">コミ </t>
    </rPh>
    <rPh sb="2" eb="3">
      <t>ビ</t>
    </rPh>
    <phoneticPr fontId="2"/>
  </si>
  <si>
    <t>注意事項</t>
    <rPh sb="0" eb="2">
      <t>チュウイ</t>
    </rPh>
    <rPh sb="2" eb="4">
      <t>ジコウ</t>
    </rPh>
    <phoneticPr fontId="2"/>
  </si>
  <si>
    <t>賛助会員</t>
  </si>
  <si>
    <t>名称</t>
    <rPh sb="0" eb="2">
      <t>メイショウ</t>
    </rPh>
    <phoneticPr fontId="2"/>
  </si>
  <si>
    <t>郵便番号</t>
    <rPh sb="0" eb="2">
      <t>ユウビン</t>
    </rPh>
    <rPh sb="2" eb="4">
      <t>バンゴウ</t>
    </rPh>
    <phoneticPr fontId="2"/>
  </si>
  <si>
    <t>住所</t>
    <rPh sb="0" eb="2">
      <t>ジュウショ</t>
    </rPh>
    <phoneticPr fontId="2"/>
  </si>
  <si>
    <t>氏名</t>
    <rPh sb="0" eb="2">
      <t>シメイ</t>
    </rPh>
    <phoneticPr fontId="2"/>
  </si>
  <si>
    <t>メールアドレス</t>
    <phoneticPr fontId="2"/>
  </si>
  <si>
    <t>電話番号</t>
    <rPh sb="0" eb="2">
      <t>デンワ</t>
    </rPh>
    <rPh sb="2" eb="4">
      <t>バンゴウ</t>
    </rPh>
    <phoneticPr fontId="2"/>
  </si>
  <si>
    <t>担当者</t>
    <rPh sb="0" eb="3">
      <t>タントウシャ</t>
    </rPh>
    <phoneticPr fontId="2"/>
  </si>
  <si>
    <t>フリガナ</t>
    <phoneticPr fontId="2"/>
  </si>
  <si>
    <t>フリガナ</t>
    <phoneticPr fontId="2"/>
  </si>
  <si>
    <t>入会申込書（賛助会員用）</t>
    <rPh sb="0" eb="2">
      <t>ニュウカイ</t>
    </rPh>
    <rPh sb="2" eb="4">
      <t>モウシコミ</t>
    </rPh>
    <rPh sb="4" eb="5">
      <t>ショ</t>
    </rPh>
    <rPh sb="6" eb="8">
      <t>サンジョ</t>
    </rPh>
    <rPh sb="8" eb="10">
      <t>カイイン</t>
    </rPh>
    <rPh sb="10" eb="11">
      <t>ヨウ</t>
    </rPh>
    <phoneticPr fontId="2"/>
  </si>
  <si>
    <t>・名称、住所、担当者等は、郵便物を受け取ることができるように届けて下さい。</t>
    <rPh sb="1" eb="3">
      <t>メイショウ</t>
    </rPh>
    <rPh sb="4" eb="6">
      <t>ジュウショ</t>
    </rPh>
    <rPh sb="7" eb="10">
      <t>タントウシャ</t>
    </rPh>
    <rPh sb="10" eb="11">
      <t>トウ</t>
    </rPh>
    <phoneticPr fontId="2"/>
  </si>
  <si>
    <t>・名称、住所、担当者等が変更となった場合は、遅滞なく事務局に届け出て下さい。届け出がなく連絡が取れない場合の責任は負いかねます。</t>
    <rPh sb="1" eb="3">
      <t>メイショウ</t>
    </rPh>
    <rPh sb="4" eb="6">
      <t>ジュウショ</t>
    </rPh>
    <rPh sb="7" eb="10">
      <t>タントウシャ</t>
    </rPh>
    <rPh sb="10" eb="11">
      <t>トウ</t>
    </rPh>
    <phoneticPr fontId="2"/>
  </si>
  <si>
    <t>所属部署名</t>
    <rPh sb="0" eb="2">
      <t>ショゾク</t>
    </rPh>
    <rPh sb="2" eb="4">
      <t>ブショ</t>
    </rPh>
    <rPh sb="4" eb="5">
      <t>メイ</t>
    </rPh>
    <phoneticPr fontId="2"/>
  </si>
  <si>
    <t>・いただいた情報は、(一社)レーザセンシング学会が責任を持って管理し、学会の運営並びに当会開催事業のお知らせに必要な範囲内で利用させていただきます。</t>
    <phoneticPr fontId="2"/>
  </si>
  <si>
    <t>役職</t>
    <rPh sb="0" eb="2">
      <t>ヤクショク</t>
    </rPh>
    <phoneticPr fontId="2"/>
  </si>
  <si>
    <t>会員種別</t>
    <phoneticPr fontId="2"/>
  </si>
  <si>
    <t>氏名</t>
    <phoneticPr fontId="2"/>
  </si>
  <si>
    <t>フリガナ</t>
    <phoneticPr fontId="2"/>
  </si>
  <si>
    <t>メールアドレス</t>
    <phoneticPr fontId="2"/>
  </si>
  <si>
    <t>連絡先（郵便物送付先）</t>
    <rPh sb="0" eb="3">
      <t>レンラクサキ</t>
    </rPh>
    <rPh sb="4" eb="7">
      <t>ユウビンブツ</t>
    </rPh>
    <rPh sb="7" eb="10">
      <t>ソウフサキ</t>
    </rPh>
    <phoneticPr fontId="2"/>
  </si>
  <si>
    <t>所属先</t>
    <phoneticPr fontId="2"/>
  </si>
  <si>
    <t>所属機関名</t>
    <rPh sb="2" eb="5">
      <t xml:space="preserve">キカンメイショウ </t>
    </rPh>
    <phoneticPr fontId="2"/>
  </si>
  <si>
    <t>部署</t>
    <rPh sb="0" eb="2">
      <t xml:space="preserve">ブショメイ </t>
    </rPh>
    <phoneticPr fontId="2"/>
  </si>
  <si>
    <t>郵便番号</t>
    <phoneticPr fontId="2"/>
  </si>
  <si>
    <t>住所</t>
    <phoneticPr fontId="2"/>
  </si>
  <si>
    <t>電話番号</t>
    <phoneticPr fontId="2"/>
  </si>
  <si>
    <t>電話番号</t>
    <phoneticPr fontId="2"/>
  </si>
  <si>
    <t>自宅</t>
    <phoneticPr fontId="2"/>
  </si>
  <si>
    <t>住所</t>
    <phoneticPr fontId="2"/>
  </si>
  <si>
    <t>確認事項</t>
    <rPh sb="0" eb="4">
      <t xml:space="preserve">カクニンジコウ </t>
    </rPh>
    <phoneticPr fontId="2"/>
  </si>
  <si>
    <t>・個人情報は(一社)レーザセンシング学会が責任を持って管理し、学会の運営並びに当会開催事業のお知らせに必要な範囲内で利用させていただきます。</t>
    <phoneticPr fontId="2"/>
  </si>
  <si>
    <t>入会申込書（賛助会員（個人）用）</t>
    <rPh sb="0" eb="2">
      <t>ニュウカイ</t>
    </rPh>
    <rPh sb="2" eb="4">
      <t>モウシコミ</t>
    </rPh>
    <rPh sb="4" eb="5">
      <t>ショ</t>
    </rPh>
    <rPh sb="6" eb="8">
      <t>サンジョ</t>
    </rPh>
    <rPh sb="8" eb="10">
      <t>カイイン</t>
    </rPh>
    <rPh sb="11" eb="13">
      <t>コジン</t>
    </rPh>
    <rPh sb="14" eb="15">
      <t>ヨウ</t>
    </rPh>
    <phoneticPr fontId="2"/>
  </si>
  <si>
    <t>・住所・メールアドレスなどが変更となった場合は、遅滞なく事務局に届け出て下さい。</t>
    <phoneticPr fontId="2"/>
  </si>
  <si>
    <t>賛助口数（一口2万円/年）</t>
    <rPh sb="0" eb="2">
      <t>サンジョ</t>
    </rPh>
    <rPh sb="2" eb="4">
      <t>クチスウ</t>
    </rPh>
    <rPh sb="5" eb="6">
      <t>1</t>
    </rPh>
    <rPh sb="6" eb="7">
      <t>クチ</t>
    </rPh>
    <rPh sb="8" eb="10">
      <t>マンエン</t>
    </rPh>
    <rPh sb="11" eb="12">
      <t>ネン</t>
    </rPh>
    <phoneticPr fontId="2"/>
  </si>
  <si>
    <t>送付先：member-registration@laser-sensing.jp</t>
    <rPh sb="0" eb="3">
      <t xml:space="preserve">ソウフサキ </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</si>
</sst>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 &quot;口&quot;"/>
  </numFmts>
  <fonts count="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30">
    <xf numFmtId="0" fontId="0" fillId="0" borderId="0" xfId="0">
      <alignmen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0" fillId="0" borderId="1" xfId="0" applyBorder="1" applyAlignment="1">
      <alignment horizontal="left" vertical="center"/>
    </xf>
    <xf numFmtId="0" fontId="5" fillId="0" borderId="0" xfId="0" applyFont="1">
      <alignment vertical="center"/>
    </xf>
    <xf numFmtId="0" fontId="3"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top" wrapText="1"/>
    </xf>
    <xf numFmtId="176" fontId="0" fillId="0" borderId="2" xfId="0" applyNumberFormat="1" applyBorder="1" applyAlignment="1">
      <alignment horizontal="left" vertical="center"/>
    </xf>
    <xf numFmtId="0" fontId="0" fillId="0" borderId="1" xfId="0" applyBorder="1" applyAlignment="1">
      <alignment horizontal="center" vertical="center"/>
    </xf>
    <xf numFmtId="177"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left" vertical="center"/>
    </xf>
    <xf numFmtId="0" fontId="1" fillId="0" borderId="9" xfId="0" applyFont="1" applyBorder="1" applyAlignment="1">
      <alignment horizontal="left" vertical="center"/>
    </xf>
    <xf numFmtId="0" fontId="6" fillId="0" borderId="1" xfId="0" applyFont="1" applyBorder="1" applyAlignment="1">
      <alignment horizontal="lef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topLeftCell="B7" zoomScale="115" zoomScaleNormal="115" workbookViewId="0">
      <selection activeCell="B19" sqref="B19"/>
    </sheetView>
  </sheetViews>
  <sheetFormatPr defaultColWidth="8.875" defaultRowHeight="13.5" x14ac:dyDescent="0.15"/>
  <cols>
    <col min="1" max="1" width="3.125" customWidth="1"/>
    <col min="2" max="2" width="10.875" customWidth="1"/>
    <col min="3" max="3" width="12.625" customWidth="1"/>
    <col min="4" max="4" width="50.875" customWidth="1"/>
    <col min="5" max="5" width="82.375" style="3" customWidth="1"/>
  </cols>
  <sheetData>
    <row r="1" spans="2:5" ht="20.25" customHeight="1" x14ac:dyDescent="0.15">
      <c r="B1" s="6" t="s">
        <v>0</v>
      </c>
    </row>
    <row r="2" spans="2:5" ht="28.5" customHeight="1" x14ac:dyDescent="0.15">
      <c r="C2" s="7" t="s">
        <v>15</v>
      </c>
    </row>
    <row r="3" spans="2:5" ht="20.100000000000001" customHeight="1" x14ac:dyDescent="0.15">
      <c r="B3" s="22"/>
      <c r="C3" s="22"/>
    </row>
    <row r="4" spans="2:5" ht="20.25" customHeight="1" x14ac:dyDescent="0.15">
      <c r="B4" s="25" t="s">
        <v>3</v>
      </c>
      <c r="C4" s="25"/>
      <c r="D4" s="10"/>
      <c r="E4" s="4" t="str">
        <f>IF(D4="","※必須","")</f>
        <v>※必須</v>
      </c>
    </row>
    <row r="5" spans="2:5" ht="20.25" customHeight="1" x14ac:dyDescent="0.15">
      <c r="B5" s="23" t="s">
        <v>1</v>
      </c>
      <c r="C5" s="24"/>
      <c r="D5" s="5" t="s">
        <v>5</v>
      </c>
      <c r="E5" s="4"/>
    </row>
    <row r="6" spans="2:5" ht="20.25" customHeight="1" x14ac:dyDescent="0.15">
      <c r="B6" s="25" t="s">
        <v>6</v>
      </c>
      <c r="C6" s="25"/>
      <c r="D6" s="1"/>
      <c r="E6" s="4" t="str">
        <f t="shared" ref="E6:E16" si="0">IF(D6="","※必須","")</f>
        <v>※必須</v>
      </c>
    </row>
    <row r="7" spans="2:5" ht="20.25" customHeight="1" x14ac:dyDescent="0.15">
      <c r="B7" s="25" t="s">
        <v>13</v>
      </c>
      <c r="C7" s="25"/>
      <c r="D7" s="2"/>
      <c r="E7" s="4" t="str">
        <f t="shared" si="0"/>
        <v>※必須</v>
      </c>
    </row>
    <row r="8" spans="2:5" ht="20.25" customHeight="1" x14ac:dyDescent="0.15">
      <c r="B8" s="26" t="s">
        <v>7</v>
      </c>
      <c r="C8" s="27"/>
      <c r="D8" s="5"/>
      <c r="E8" s="4" t="str">
        <f t="shared" si="0"/>
        <v>※必須</v>
      </c>
    </row>
    <row r="9" spans="2:5" ht="20.25" customHeight="1" x14ac:dyDescent="0.15">
      <c r="B9" s="26" t="s">
        <v>8</v>
      </c>
      <c r="C9" s="27"/>
      <c r="D9" s="5"/>
      <c r="E9" s="4" t="str">
        <f t="shared" ref="E9" si="1">IF(D9="","※必須","")</f>
        <v>※必須</v>
      </c>
    </row>
    <row r="10" spans="2:5" ht="20.25" customHeight="1" x14ac:dyDescent="0.15">
      <c r="B10" s="26" t="s">
        <v>39</v>
      </c>
      <c r="C10" s="27"/>
      <c r="D10" s="12"/>
      <c r="E10" s="4" t="str">
        <f>IF(D10="","※必須。口数の数字のみご記入下さい。","")</f>
        <v>※必須。口数の数字のみご記入下さい。</v>
      </c>
    </row>
    <row r="11" spans="2:5" ht="20.25" customHeight="1" x14ac:dyDescent="0.15">
      <c r="B11" s="17" t="s">
        <v>12</v>
      </c>
      <c r="C11" s="8" t="s">
        <v>9</v>
      </c>
      <c r="D11" s="5"/>
      <c r="E11" s="4" t="str">
        <f t="shared" si="0"/>
        <v>※必須</v>
      </c>
    </row>
    <row r="12" spans="2:5" ht="20.25" customHeight="1" x14ac:dyDescent="0.15">
      <c r="B12" s="18"/>
      <c r="C12" s="8" t="s">
        <v>14</v>
      </c>
      <c r="D12" s="5"/>
      <c r="E12" s="4" t="str">
        <f t="shared" si="0"/>
        <v>※必須</v>
      </c>
    </row>
    <row r="13" spans="2:5" ht="20.25" customHeight="1" x14ac:dyDescent="0.15">
      <c r="B13" s="18"/>
      <c r="C13" s="8" t="s">
        <v>18</v>
      </c>
      <c r="D13" s="5"/>
      <c r="E13" s="4" t="str">
        <f>IF(D13="","※郵便物が届くようにご記入下さい","")</f>
        <v>※郵便物が届くようにご記入下さい</v>
      </c>
    </row>
    <row r="14" spans="2:5" ht="20.25" customHeight="1" x14ac:dyDescent="0.15">
      <c r="B14" s="18"/>
      <c r="C14" s="11" t="s">
        <v>20</v>
      </c>
      <c r="D14" s="5"/>
      <c r="E14" s="4" t="str">
        <f>IF(D14="","※差し支えなければご記入下さい","")</f>
        <v>※差し支えなければご記入下さい</v>
      </c>
    </row>
    <row r="15" spans="2:5" ht="20.25" customHeight="1" x14ac:dyDescent="0.15">
      <c r="B15" s="18"/>
      <c r="C15" s="8" t="s">
        <v>10</v>
      </c>
      <c r="D15" s="5"/>
      <c r="E15" s="4" t="str">
        <f t="shared" si="0"/>
        <v>※必須</v>
      </c>
    </row>
    <row r="16" spans="2:5" ht="20.25" customHeight="1" x14ac:dyDescent="0.15">
      <c r="B16" s="19"/>
      <c r="C16" s="8" t="s">
        <v>11</v>
      </c>
      <c r="D16" s="2"/>
      <c r="E16" s="4" t="str">
        <f t="shared" si="0"/>
        <v>※必須</v>
      </c>
    </row>
    <row r="17" spans="2:5" ht="20.100000000000001" customHeight="1" x14ac:dyDescent="0.15">
      <c r="B17" s="26" t="s">
        <v>2</v>
      </c>
      <c r="C17" s="28"/>
      <c r="D17" s="9"/>
      <c r="E17" s="4"/>
    </row>
    <row r="18" spans="2:5" ht="20.100000000000001" customHeight="1" x14ac:dyDescent="0.15"/>
    <row r="19" spans="2:5" ht="20.100000000000001" customHeight="1" x14ac:dyDescent="0.15">
      <c r="B19" t="s">
        <v>40</v>
      </c>
    </row>
    <row r="20" spans="2:5" ht="20.100000000000001" customHeight="1" x14ac:dyDescent="0.15">
      <c r="B20" t="s">
        <v>4</v>
      </c>
    </row>
    <row r="21" spans="2:5" ht="20.100000000000001" customHeight="1" x14ac:dyDescent="0.15">
      <c r="B21" s="20" t="s">
        <v>16</v>
      </c>
      <c r="C21" s="21"/>
      <c r="D21" s="21"/>
    </row>
    <row r="22" spans="2:5" ht="30.75" customHeight="1" x14ac:dyDescent="0.15">
      <c r="B22" s="20" t="s">
        <v>17</v>
      </c>
      <c r="C22" s="21"/>
      <c r="D22" s="21"/>
    </row>
    <row r="23" spans="2:5" ht="30.75" customHeight="1" x14ac:dyDescent="0.15">
      <c r="B23" s="20" t="s">
        <v>19</v>
      </c>
      <c r="C23" s="21"/>
      <c r="D23" s="21"/>
    </row>
  </sheetData>
  <mergeCells count="13">
    <mergeCell ref="B11:B16"/>
    <mergeCell ref="B21:D21"/>
    <mergeCell ref="B22:D22"/>
    <mergeCell ref="B23:D23"/>
    <mergeCell ref="B3:C3"/>
    <mergeCell ref="B5:C5"/>
    <mergeCell ref="B4:C4"/>
    <mergeCell ref="B6:C6"/>
    <mergeCell ref="B7:C7"/>
    <mergeCell ref="B8:C8"/>
    <mergeCell ref="B10:C10"/>
    <mergeCell ref="B17:C17"/>
    <mergeCell ref="B9:C9"/>
  </mergeCells>
  <phoneticPr fontId="2"/>
  <dataValidations disablePrompts="1" count="2">
    <dataValidation type="list" allowBlank="1" showInputMessage="1" showErrorMessage="1" sqref="D5">
      <formula1>"賛助会員"</formula1>
    </dataValidation>
    <dataValidation type="date" operator="greaterThanOrEqual" allowBlank="1" showInputMessage="1" showErrorMessage="1" sqref="D4">
      <formula1>44742</formula1>
    </dataValidation>
  </dataValidations>
  <pageMargins left="0.70866141732283472" right="0.70866141732283472" top="0.74803149606299213" bottom="0.74803149606299213" header="0.31496062992125984" footer="0.31496062992125984"/>
  <pageSetup paperSize="9" scale="1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tabSelected="1" zoomScale="115" zoomScaleNormal="115" workbookViewId="0">
      <selection activeCell="B22" sqref="B22"/>
    </sheetView>
  </sheetViews>
  <sheetFormatPr defaultColWidth="8.875" defaultRowHeight="13.5" x14ac:dyDescent="0.15"/>
  <cols>
    <col min="1" max="1" width="3.125" customWidth="1"/>
    <col min="2" max="2" width="10.875" customWidth="1"/>
    <col min="3" max="3" width="12.625" customWidth="1"/>
    <col min="4" max="4" width="50.875" customWidth="1"/>
    <col min="5" max="5" width="66.625" style="3" customWidth="1"/>
  </cols>
  <sheetData>
    <row r="1" spans="2:5" ht="20.25" customHeight="1" x14ac:dyDescent="0.15">
      <c r="B1" s="6" t="s">
        <v>0</v>
      </c>
    </row>
    <row r="2" spans="2:5" ht="28.5" customHeight="1" x14ac:dyDescent="0.15">
      <c r="C2" s="7" t="s">
        <v>37</v>
      </c>
    </row>
    <row r="3" spans="2:5" ht="20.100000000000001" customHeight="1" x14ac:dyDescent="0.15">
      <c r="B3" s="22"/>
      <c r="C3" s="22"/>
    </row>
    <row r="4" spans="2:5" ht="20.25" customHeight="1" x14ac:dyDescent="0.15">
      <c r="B4" s="25" t="s">
        <v>3</v>
      </c>
      <c r="C4" s="25"/>
      <c r="D4" s="10"/>
      <c r="E4" s="4" t="str">
        <f>IF(D4="","※必須","OK")</f>
        <v>※必須</v>
      </c>
    </row>
    <row r="5" spans="2:5" ht="20.25" customHeight="1" x14ac:dyDescent="0.15">
      <c r="B5" s="23" t="s">
        <v>21</v>
      </c>
      <c r="C5" s="24"/>
      <c r="D5" s="5" t="s">
        <v>5</v>
      </c>
      <c r="E5" s="4"/>
    </row>
    <row r="6" spans="2:5" ht="20.25" customHeight="1" x14ac:dyDescent="0.15">
      <c r="B6" s="25" t="s">
        <v>22</v>
      </c>
      <c r="C6" s="25"/>
      <c r="D6" s="1"/>
      <c r="E6" s="4" t="str">
        <f>IF(D6="","※必須","OK")</f>
        <v>※必須</v>
      </c>
    </row>
    <row r="7" spans="2:5" ht="20.25" customHeight="1" x14ac:dyDescent="0.15">
      <c r="B7" s="25" t="s">
        <v>23</v>
      </c>
      <c r="C7" s="25"/>
      <c r="D7" s="5"/>
      <c r="E7" s="4" t="str">
        <f>IF(D7="","※必須","OK")</f>
        <v>※必須</v>
      </c>
    </row>
    <row r="8" spans="2:5" ht="20.25" customHeight="1" x14ac:dyDescent="0.15">
      <c r="B8" s="25" t="s">
        <v>24</v>
      </c>
      <c r="C8" s="25"/>
      <c r="D8" s="14"/>
      <c r="E8" s="15" t="str">
        <f>IF(D8="","※必須。極力、所属先のアドレスをお届け下さい。","")</f>
        <v>※必須。極力、所属先のアドレスをお届け下さい。</v>
      </c>
    </row>
    <row r="9" spans="2:5" ht="20.25" customHeight="1" x14ac:dyDescent="0.15">
      <c r="B9" s="26" t="s">
        <v>39</v>
      </c>
      <c r="C9" s="27"/>
      <c r="D9" s="12"/>
      <c r="E9" s="4" t="str">
        <f>IF(D9="","※必須。口数の数字のみご記入下さい。","")</f>
        <v>※必須。口数の数字のみご記入下さい。</v>
      </c>
    </row>
    <row r="10" spans="2:5" ht="20.25" customHeight="1" x14ac:dyDescent="0.15">
      <c r="B10" s="26" t="s">
        <v>25</v>
      </c>
      <c r="C10" s="27"/>
      <c r="D10" s="16"/>
      <c r="E10" s="4" t="str">
        <f>+IF(D10="","←※必須。プルダウンで選択してください","OK")</f>
        <v>←※必須。プルダウンで選択してください</v>
      </c>
    </row>
    <row r="11" spans="2:5" ht="20.25" customHeight="1" x14ac:dyDescent="0.15">
      <c r="B11" s="29" t="s">
        <v>26</v>
      </c>
      <c r="C11" s="13" t="s">
        <v>27</v>
      </c>
      <c r="D11" s="5"/>
      <c r="E11" s="15" t="str">
        <f>IF(D11="",IF(D$10="","連絡先が「所属先」の場合は必須",IF(D$10=B$11,"※必須","※任意")),"")</f>
        <v>連絡先が「所属先」の場合は必須</v>
      </c>
    </row>
    <row r="12" spans="2:5" ht="20.25" customHeight="1" x14ac:dyDescent="0.15">
      <c r="B12" s="29"/>
      <c r="C12" s="13" t="s">
        <v>28</v>
      </c>
      <c r="D12" s="5"/>
      <c r="E12" s="15" t="str">
        <f>IF(D12="",IF(D$10="","連絡先が「所属先」の場合、郵便物が届くようにご記入下さい。",IF(D$10=B$11,"郵便物が届くようにご記入下さい","※任意")),"")</f>
        <v>連絡先が「所属先」の場合、郵便物が届くようにご記入下さい。</v>
      </c>
    </row>
    <row r="13" spans="2:5" ht="20.25" customHeight="1" x14ac:dyDescent="0.15">
      <c r="B13" s="29"/>
      <c r="C13" s="13" t="s">
        <v>20</v>
      </c>
      <c r="D13" s="5"/>
      <c r="E13" s="15" t="str">
        <f>IF(D13="",IF(D$10="","連絡先が「所属先」の場合、差し支えなければご記入下さい。",IF(D$10=B$11,"差し支えなければご記入下さい","※任意")),"")</f>
        <v>連絡先が「所属先」の場合、差し支えなければご記入下さい。</v>
      </c>
    </row>
    <row r="14" spans="2:5" ht="20.25" customHeight="1" x14ac:dyDescent="0.15">
      <c r="B14" s="25"/>
      <c r="C14" s="13" t="s">
        <v>29</v>
      </c>
      <c r="D14" s="5"/>
      <c r="E14" s="15" t="str">
        <f>IF(D14="",IF(D$10="","連絡先が「所属先」の場合は必須。",IF(D$10=B$11,"※必須","※任意")),"")</f>
        <v>連絡先が「所属先」の場合は必須。</v>
      </c>
    </row>
    <row r="15" spans="2:5" ht="20.25" customHeight="1" x14ac:dyDescent="0.15">
      <c r="B15" s="25"/>
      <c r="C15" s="13" t="s">
        <v>30</v>
      </c>
      <c r="D15" s="5"/>
      <c r="E15" s="15" t="str">
        <f>IF(D15="",IF(D$10="","連絡先が「所属先」の場合は必須。",IF(D$10=B$11,"※必須","※任意")),"")</f>
        <v>連絡先が「所属先」の場合は必須。</v>
      </c>
    </row>
    <row r="16" spans="2:5" ht="20.25" customHeight="1" x14ac:dyDescent="0.15">
      <c r="B16" s="25"/>
      <c r="C16" s="13" t="s">
        <v>32</v>
      </c>
      <c r="D16" s="5"/>
      <c r="E16" s="15" t="str">
        <f>IF(D16="",IF(D$10="","連絡先が「所属先」の場合は必須。",IF(D$10=B$11,"※必須","※任意")),"")</f>
        <v>連絡先が「所属先」の場合は必須。</v>
      </c>
    </row>
    <row r="17" spans="2:5" ht="20.25" customHeight="1" x14ac:dyDescent="0.15">
      <c r="B17" s="25" t="s">
        <v>33</v>
      </c>
      <c r="C17" s="13" t="s">
        <v>29</v>
      </c>
      <c r="D17" s="5"/>
      <c r="E17" s="15" t="str">
        <f>IF(D17="",IF(D$10="","連絡先が「自宅」の場合は必須。",IF(D$10=B$17,"※必須","※任意")),"")</f>
        <v>連絡先が「自宅」の場合は必須。</v>
      </c>
    </row>
    <row r="18" spans="2:5" ht="20.25" customHeight="1" x14ac:dyDescent="0.15">
      <c r="B18" s="25"/>
      <c r="C18" s="13" t="s">
        <v>34</v>
      </c>
      <c r="D18" s="5"/>
      <c r="E18" s="15" t="str">
        <f>IF(D18="",IF(D$10="","連絡先が「自宅」の場合は必須。郵便物が届くようにご記入下さい。",IF(D$10=B$17,"※必須。郵便物が届くようにご記入下さい。","※任意")),"")</f>
        <v>連絡先が「自宅」の場合は必須。郵便物が届くようにご記入下さい。</v>
      </c>
    </row>
    <row r="19" spans="2:5" ht="20.25" customHeight="1" x14ac:dyDescent="0.15">
      <c r="B19" s="25"/>
      <c r="C19" s="13" t="s">
        <v>31</v>
      </c>
      <c r="D19" s="5"/>
      <c r="E19" s="15" t="str">
        <f>IF(D19="",IF(D$10="","連絡先が「自宅」の場合は必須。",IF(D$10=B$17,"※必須","※任意")),"")</f>
        <v>連絡先が「自宅」の場合は必須。</v>
      </c>
    </row>
    <row r="20" spans="2:5" ht="20.100000000000001" customHeight="1" x14ac:dyDescent="0.15">
      <c r="B20" s="26" t="s">
        <v>2</v>
      </c>
      <c r="C20" s="28"/>
      <c r="D20" s="9"/>
      <c r="E20" s="4"/>
    </row>
    <row r="21" spans="2:5" ht="20.100000000000001" customHeight="1" x14ac:dyDescent="0.15"/>
    <row r="22" spans="2:5" ht="20.100000000000001" customHeight="1" x14ac:dyDescent="0.15">
      <c r="B22" t="s">
        <v>40</v>
      </c>
    </row>
    <row r="23" spans="2:5" ht="20.100000000000001" customHeight="1" x14ac:dyDescent="0.15">
      <c r="B23" t="s">
        <v>35</v>
      </c>
    </row>
    <row r="24" spans="2:5" ht="19.5" customHeight="1" x14ac:dyDescent="0.15">
      <c r="B24" s="20" t="s">
        <v>38</v>
      </c>
      <c r="C24" s="21"/>
      <c r="D24" s="21"/>
    </row>
    <row r="25" spans="2:5" ht="30.75" customHeight="1" x14ac:dyDescent="0.15">
      <c r="B25" s="20" t="s">
        <v>36</v>
      </c>
      <c r="C25" s="21"/>
      <c r="D25" s="21"/>
    </row>
  </sheetData>
  <mergeCells count="13">
    <mergeCell ref="B24:D24"/>
    <mergeCell ref="B25:D25"/>
    <mergeCell ref="B9:C9"/>
    <mergeCell ref="B8:C8"/>
    <mergeCell ref="B10:C10"/>
    <mergeCell ref="B11:B16"/>
    <mergeCell ref="B17:B19"/>
    <mergeCell ref="B20:C20"/>
    <mergeCell ref="B7:C7"/>
    <mergeCell ref="B3:C3"/>
    <mergeCell ref="B4:C4"/>
    <mergeCell ref="B5:C5"/>
    <mergeCell ref="B6:C6"/>
  </mergeCells>
  <phoneticPr fontId="2"/>
  <dataValidations count="2">
    <dataValidation type="list" allowBlank="1" showInputMessage="1" showErrorMessage="1" sqref="D5">
      <formula1>"賛助会員"</formula1>
    </dataValidation>
    <dataValidation type="list" allowBlank="1" showInputMessage="1" showErrorMessage="1" sqref="D10">
      <formula1>"所属先,自宅"</formula1>
    </dataValidation>
  </dataValidations>
  <pageMargins left="0.70866141732283472" right="0.70866141732283472" top="0.74803149606299213" bottom="0.74803149606299213" header="0.31496062992125984" footer="0.31496062992125984"/>
  <pageSetup paperSize="9" scale="1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賛助会員(団体)</vt:lpstr>
      <vt:lpstr>賛助会員(個人)</vt:lpstr>
      <vt:lpstr>'賛助会員(個人)'!Print_Area</vt:lpstr>
      <vt:lpstr>'賛助会員(団体)'!Print_Area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Tomohiro NAGAI</cp:lastModifiedBy>
  <cp:lastPrinted>2019-08-23T05:04:13Z</cp:lastPrinted>
  <dcterms:created xsi:type="dcterms:W3CDTF">2019-08-23T03:35:43Z</dcterms:created>
  <dcterms:modified xsi:type="dcterms:W3CDTF">2023-06-21T07:31:41Z</dcterms:modified>
  <cp:category/>
</cp:coreProperties>
</file>