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H:\WORD_DOC\L_SENSNG\社団法人\会員管理\申込書\"/>
    </mc:Choice>
  </mc:AlternateContent>
  <bookViews>
    <workbookView xWindow="12615" yWindow="4500" windowWidth="25455" windowHeight="19305"/>
  </bookViews>
  <sheets>
    <sheet name="LRSJ" sheetId="1" r:id="rId1"/>
  </sheets>
  <definedNames>
    <definedName name="_xlnm.Print_Area" localSheetId="0">LRSJ!$A$1:$G$30</definedName>
  </definedNames>
  <calcPr calcId="152511"/>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H19" i="1" l="1"/>
  <c r="H17" i="1" l="1"/>
  <c r="H16" i="1"/>
  <c r="H18" i="1"/>
  <c r="H12" i="1" l="1"/>
  <c r="H10" i="1"/>
  <c r="H9" i="1"/>
  <c r="H15" i="1"/>
  <c r="H14" i="1"/>
  <c r="H13" i="1"/>
  <c r="H11" i="1"/>
  <c r="H8" i="1"/>
  <c r="H7" i="1"/>
  <c r="H6" i="1"/>
  <c r="H5" i="1" l="1"/>
</calcChain>
</file>

<file path=xl/sharedStrings.xml><?xml version="1.0" encoding="utf-8"?>
<sst xmlns="http://schemas.openxmlformats.org/spreadsheetml/2006/main" count="34" uniqueCount="34">
  <si>
    <t>一般社団法人 レーザセンシング学会</t>
    <rPh sb="0" eb="2">
      <t xml:space="preserve">イッパｎ </t>
    </rPh>
    <phoneticPr fontId="2"/>
  </si>
  <si>
    <t>氏名</t>
    <phoneticPr fontId="2"/>
  </si>
  <si>
    <t>フリガナ</t>
    <phoneticPr fontId="2"/>
  </si>
  <si>
    <t>メールアドレス</t>
    <phoneticPr fontId="2"/>
  </si>
  <si>
    <t>備考</t>
    <rPh sb="0" eb="2">
      <t xml:space="preserve">ビコウ </t>
    </rPh>
    <phoneticPr fontId="2"/>
  </si>
  <si>
    <t>郵便番号</t>
    <phoneticPr fontId="2"/>
  </si>
  <si>
    <t>住所</t>
    <phoneticPr fontId="2"/>
  </si>
  <si>
    <t>電話番号</t>
    <phoneticPr fontId="2"/>
  </si>
  <si>
    <t>申込日</t>
    <rPh sb="0" eb="1">
      <t>シンセイ</t>
    </rPh>
    <rPh sb="1" eb="2">
      <t xml:space="preserve">コミ </t>
    </rPh>
    <rPh sb="2" eb="3">
      <t>ビ</t>
    </rPh>
    <phoneticPr fontId="2"/>
  </si>
  <si>
    <t>確認事項</t>
    <rPh sb="0" eb="4">
      <t xml:space="preserve">カクニンジコウ </t>
    </rPh>
    <phoneticPr fontId="2"/>
  </si>
  <si>
    <t>所属機関名</t>
    <rPh sb="2" eb="5">
      <t xml:space="preserve">キカンメイショウ </t>
    </rPh>
    <phoneticPr fontId="2"/>
  </si>
  <si>
    <t>部署</t>
    <rPh sb="0" eb="2">
      <t xml:space="preserve">ブショメイ </t>
    </rPh>
    <phoneticPr fontId="2"/>
  </si>
  <si>
    <t>連絡先（郵便物送付先）</t>
    <rPh sb="0" eb="3">
      <t>レンラクサキ</t>
    </rPh>
    <rPh sb="4" eb="7">
      <t>ユウビンブツ</t>
    </rPh>
    <rPh sb="7" eb="10">
      <t>ソウフサキ</t>
    </rPh>
    <phoneticPr fontId="2"/>
  </si>
  <si>
    <t>所属先</t>
    <phoneticPr fontId="2"/>
  </si>
  <si>
    <t>役職</t>
    <rPh sb="0" eb="2">
      <t>ヤクショク</t>
    </rPh>
    <phoneticPr fontId="2"/>
  </si>
  <si>
    <t>送付先：member-registration@laser-sensing.jp</t>
    <rPh sb="0" eb="3">
      <t xml:space="preserve">ソウフサキ </t>
    </rPh>
    <phoneticPr fontId="2"/>
  </si>
  <si>
    <t>一般社団法人の社員名簿について</t>
    <rPh sb="0" eb="2">
      <t>イッパン</t>
    </rPh>
    <rPh sb="2" eb="4">
      <t>シャダン</t>
    </rPh>
    <rPh sb="4" eb="6">
      <t>ホウジン</t>
    </rPh>
    <rPh sb="7" eb="9">
      <t>シャイン</t>
    </rPh>
    <rPh sb="9" eb="11">
      <t>メイボ</t>
    </rPh>
    <phoneticPr fontId="2"/>
  </si>
  <si>
    <t>メールアドレスの扱いについて</t>
    <rPh sb="8" eb="9">
      <t>アツカ</t>
    </rPh>
    <phoneticPr fontId="2"/>
  </si>
  <si>
    <t>個人情報の扱いについて</t>
    <rPh sb="0" eb="4">
      <t>コジンジョウホウ</t>
    </rPh>
    <rPh sb="5" eb="6">
      <t>アツカ</t>
    </rPh>
    <phoneticPr fontId="2"/>
  </si>
  <si>
    <t>通知が不達の場合の扱い等について</t>
    <rPh sb="0" eb="2">
      <t>ツウチ</t>
    </rPh>
    <rPh sb="3" eb="5">
      <t>フタツ</t>
    </rPh>
    <rPh sb="6" eb="8">
      <t>バアイ</t>
    </rPh>
    <rPh sb="9" eb="10">
      <t>アツカ</t>
    </rPh>
    <rPh sb="11" eb="12">
      <t>トウ</t>
    </rPh>
    <phoneticPr fontId="2"/>
  </si>
  <si>
    <t>・一般社団法人は、社員（正会員）名簿を主たる事務所に備え付け、社員が必要な理由を明らかにして閲覧や謄写（コピー）を求めた際には、応ずる法的義務があります。
・社員名簿には、氏名と住所を記載する必要がありますので、名簿に記載されることも勘案の上、所属先あるいは自宅どちらかの、郵便物を受け取ることができる住所を届けて下さい。</t>
    <phoneticPr fontId="2"/>
  </si>
  <si>
    <t>・本学会定款の定めにより、総会招集の通知は、原則として書面（郵送）で行いますが、承諾をいただいた場合に限り電磁的方法（電子メール）での通知に代えることが可能となっています。ペーパーレス化や事務作業の合理化の観点から、電子化を推進しておりますので、総会招集の電子メールによる通知について承諾していただくようお願いします。承諾いただけない場合は郵送での通知となります。</t>
    <rPh sb="7" eb="8">
      <t>サダ</t>
    </rPh>
    <rPh sb="22" eb="24">
      <t>ゲンソク</t>
    </rPh>
    <rPh sb="34" eb="35">
      <t>オコナ</t>
    </rPh>
    <rPh sb="48" eb="50">
      <t>バアイ</t>
    </rPh>
    <rPh sb="51" eb="52">
      <t>カギ</t>
    </rPh>
    <rPh sb="94" eb="98">
      <t>ジムサギョウ</t>
    </rPh>
    <rPh sb="99" eb="102">
      <t>ゴウリカ</t>
    </rPh>
    <rPh sb="125" eb="127">
      <t>ショウシュウ</t>
    </rPh>
    <rPh sb="142" eb="144">
      <t>ショウダク</t>
    </rPh>
    <rPh sb="153" eb="154">
      <t>ネガ</t>
    </rPh>
    <phoneticPr fontId="2"/>
  </si>
  <si>
    <t>・本学会では、総会招集の通知を除いた各種の通知や連絡を電子媒体で行うことから、メールアドレスも名簿へ記載し、通知を行う住所と見なします。</t>
    <rPh sb="1" eb="2">
      <t>ホン</t>
    </rPh>
    <rPh sb="2" eb="4">
      <t>ガッカイ</t>
    </rPh>
    <rPh sb="7" eb="9">
      <t>ソウカイ</t>
    </rPh>
    <rPh sb="9" eb="11">
      <t>ショウシュウ</t>
    </rPh>
    <rPh sb="12" eb="14">
      <t>ツウチ</t>
    </rPh>
    <rPh sb="15" eb="16">
      <t>ノゾ</t>
    </rPh>
    <rPh sb="18" eb="20">
      <t>カクシュ</t>
    </rPh>
    <rPh sb="24" eb="26">
      <t>レンラク</t>
    </rPh>
    <phoneticPr fontId="2"/>
  </si>
  <si>
    <t>電磁的方法（電子メール）による総会招集の通知の承諾ついて</t>
    <rPh sb="0" eb="5">
      <t>デンジテキホウホウ</t>
    </rPh>
    <rPh sb="6" eb="8">
      <t>デンシ</t>
    </rPh>
    <rPh sb="15" eb="17">
      <t>ソウカイ</t>
    </rPh>
    <rPh sb="17" eb="19">
      <t>ショウシュウ</t>
    </rPh>
    <rPh sb="20" eb="22">
      <t>ツウチ</t>
    </rPh>
    <rPh sb="23" eb="25">
      <t>ショウダク</t>
    </rPh>
    <phoneticPr fontId="2"/>
  </si>
  <si>
    <t>総会招集通知方法</t>
    <rPh sb="0" eb="2">
      <t>ソウカイ</t>
    </rPh>
    <rPh sb="2" eb="4">
      <t>ショウシュウ</t>
    </rPh>
    <rPh sb="4" eb="6">
      <t>ツウチ</t>
    </rPh>
    <rPh sb="6" eb="8">
      <t>ホウホウ</t>
    </rPh>
    <phoneticPr fontId="2"/>
  </si>
  <si>
    <t>・個人情報は、本学会が責任を持って管理し、学会の運営並びに開催事業のお知らせに必要な範囲内で利用させていただきます。</t>
    <rPh sb="7" eb="8">
      <t>ホン</t>
    </rPh>
    <phoneticPr fontId="2"/>
  </si>
  <si>
    <t>登録事項変更届出書（正会員用）</t>
    <rPh sb="0" eb="2">
      <t>トウロク</t>
    </rPh>
    <rPh sb="2" eb="4">
      <t>ジコウ</t>
    </rPh>
    <rPh sb="4" eb="6">
      <t>ヘンコウ</t>
    </rPh>
    <rPh sb="6" eb="8">
      <t>トドケデ</t>
    </rPh>
    <rPh sb="8" eb="9">
      <t>ショ</t>
    </rPh>
    <rPh sb="10" eb="14">
      <t xml:space="preserve">セイカイインヨウ </t>
    </rPh>
    <phoneticPr fontId="2"/>
  </si>
  <si>
    <t>現会員種別</t>
    <rPh sb="0" eb="1">
      <t>ゲン</t>
    </rPh>
    <phoneticPr fontId="2"/>
  </si>
  <si>
    <t>現会員番号</t>
    <rPh sb="0" eb="1">
      <t>ゲン</t>
    </rPh>
    <rPh sb="3" eb="5">
      <t>バンゴウ</t>
    </rPh>
    <phoneticPr fontId="2"/>
  </si>
  <si>
    <t>変更希望日</t>
    <rPh sb="0" eb="2">
      <t>ヘンコウ</t>
    </rPh>
    <rPh sb="2" eb="5">
      <t>キボウビ</t>
    </rPh>
    <phoneticPr fontId="2"/>
  </si>
  <si>
    <t>変更の有無</t>
    <rPh sb="0" eb="2">
      <t>ヘンコウ</t>
    </rPh>
    <rPh sb="3" eb="5">
      <t>ウム</t>
    </rPh>
    <phoneticPr fontId="2"/>
  </si>
  <si>
    <t>メールアドレスについて</t>
    <phoneticPr fontId="2"/>
  </si>
  <si>
    <t>・メールアドレスにご自宅のアドレスを届けられる場合、フリーメールのアドレスは極力お避け下さい。メールが不達となる事例が発生しています。</t>
    <rPh sb="51" eb="53">
      <t>フタツ</t>
    </rPh>
    <rPh sb="56" eb="58">
      <t>ジレイ</t>
    </rPh>
    <rPh sb="59" eb="61">
      <t>ハッセイ</t>
    </rPh>
    <phoneticPr fontId="2"/>
  </si>
  <si>
    <t>・名簿に記載された住所に通知を行う事で、移転などで届かなかった場合でも届いたものと見なされますので、住所・メールアドレスが変更となった場合は、遅滞なく事務局(lrsj-office@laser-sensing.jp)に届け出て下さい。</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</si>
</sst>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yyyy/mm/dd"/>
    <numFmt numFmtId="177" formatCode="0\)"/>
  </numFmts>
  <fonts count="8" x14ac:knownFonts="1">
    <font>
      <sz val="11"/>
      <color theme="1"/>
      <name val="ＭＳ Ｐゴシック"/>
      <family val="2"/>
      <charset val="128"/>
      <scheme val="minor"/>
    </font>
    <font>
      <sz val="11"/>
      <color rgb="FFFF0000"/>
      <name val="ＭＳ Ｐゴシック"/>
      <family val="2"/>
      <charset val="128"/>
      <scheme val="minor"/>
    </font>
    <font>
      <sz val="6"/>
      <name val="ＭＳ Ｐゴシック"/>
      <family val="2"/>
      <charset val="128"/>
      <scheme val="minor"/>
    </font>
    <font>
      <b/>
      <sz val="18"/>
      <color theme="1"/>
      <name val="ＭＳ Ｐゴシック"/>
      <family val="3"/>
      <charset val="128"/>
      <scheme val="minor"/>
    </font>
    <font>
      <sz val="10"/>
      <color theme="1"/>
      <name val="ＭＳ Ｐゴシック"/>
      <family val="2"/>
      <charset val="128"/>
      <scheme val="minor"/>
    </font>
    <font>
      <sz val="16"/>
      <color theme="1"/>
      <name val="ＭＳ Ｐゴシック"/>
      <family val="2"/>
      <charset val="128"/>
      <scheme val="minor"/>
    </font>
    <font>
      <b/>
      <sz val="11"/>
      <color rgb="FFFF0000"/>
      <name val="ＭＳ Ｐゴシック"/>
      <family val="3"/>
      <charset val="128"/>
      <scheme val="minor"/>
    </font>
    <font>
      <sz val="11"/>
      <color theme="1"/>
      <name val="ＭＳ Ｐゴシック"/>
      <family val="3"/>
      <charset val="128"/>
      <scheme val="minor"/>
    </font>
  </fonts>
  <fills count="2">
    <fill>
      <patternFill patternType="none"/>
    </fill>
    <fill>
      <patternFill patternType="gray125"/>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style="thin">
        <color indexed="64"/>
      </bottom>
      <diagonal style="thin">
        <color indexed="64"/>
      </diagonal>
    </border>
  </borders>
  <cellStyleXfs count="1">
    <xf numFmtId="0" fontId="0" fillId="0" borderId="0">
      <alignment vertical="center"/>
    </xf>
  </cellStyleXfs>
  <cellXfs count="43">
    <xf numFmtId="0" fontId="0" fillId="0" borderId="0" xfId="0">
      <alignment vertical="center"/>
    </xf>
    <xf numFmtId="0" fontId="0" fillId="0" borderId="3" xfId="0" applyBorder="1" applyAlignment="1">
      <alignment horizontal="left" vertical="center"/>
    </xf>
    <xf numFmtId="0" fontId="0" fillId="0" borderId="1" xfId="0" applyBorder="1" applyAlignment="1">
      <alignment horizontal="left" vertical="center"/>
    </xf>
    <xf numFmtId="0" fontId="0" fillId="0" borderId="1" xfId="0" applyFill="1" applyBorder="1" applyAlignment="1">
      <alignment horizontal="left" vertical="center"/>
    </xf>
    <xf numFmtId="0" fontId="0" fillId="0" borderId="0" xfId="0" applyAlignment="1">
      <alignment horizontal="left" vertical="center"/>
    </xf>
    <xf numFmtId="0" fontId="1" fillId="0" borderId="0" xfId="0" applyFont="1" applyAlignment="1">
      <alignment horizontal="left" vertical="center"/>
    </xf>
    <xf numFmtId="0" fontId="1" fillId="0" borderId="4" xfId="0" applyFont="1" applyBorder="1" applyAlignment="1">
      <alignment horizontal="left" vertical="center"/>
    </xf>
    <xf numFmtId="0" fontId="0" fillId="0" borderId="1" xfId="0" applyBorder="1" applyAlignment="1">
      <alignment horizontal="left" vertical="center"/>
    </xf>
    <xf numFmtId="0" fontId="0" fillId="0" borderId="1" xfId="0" applyBorder="1" applyAlignment="1">
      <alignment horizontal="left" vertical="top" wrapText="1"/>
    </xf>
    <xf numFmtId="176" fontId="0" fillId="0" borderId="2" xfId="0" applyNumberFormat="1" applyBorder="1" applyAlignment="1">
      <alignment horizontal="left" vertical="center"/>
    </xf>
    <xf numFmtId="0" fontId="6" fillId="0" borderId="0" xfId="0" applyFont="1" applyAlignment="1">
      <alignment horizontal="center" vertical="center"/>
    </xf>
    <xf numFmtId="0" fontId="7" fillId="0" borderId="1" xfId="0" applyFont="1" applyBorder="1" applyAlignment="1">
      <alignment horizontal="left" vertical="center"/>
    </xf>
    <xf numFmtId="177" fontId="0" fillId="0" borderId="0" xfId="0" applyNumberFormat="1" applyAlignment="1">
      <alignment vertical="top"/>
    </xf>
    <xf numFmtId="0" fontId="0" fillId="0" borderId="1" xfId="0" applyBorder="1" applyAlignment="1">
      <alignment horizontal="center" vertical="center"/>
    </xf>
    <xf numFmtId="0" fontId="0" fillId="0" borderId="1" xfId="0" applyBorder="1" applyAlignment="1">
      <alignment horizontal="center" vertical="center" shrinkToFit="1"/>
    </xf>
    <xf numFmtId="49" fontId="0" fillId="0" borderId="3" xfId="0" applyNumberFormat="1" applyBorder="1" applyAlignment="1">
      <alignment horizontal="left" vertical="center"/>
    </xf>
    <xf numFmtId="0" fontId="0" fillId="0" borderId="0" xfId="0" applyBorder="1" applyAlignment="1">
      <alignment vertical="center"/>
    </xf>
    <xf numFmtId="0" fontId="0" fillId="0" borderId="15" xfId="0" applyBorder="1" applyAlignment="1">
      <alignment horizontal="center" vertical="center"/>
    </xf>
    <xf numFmtId="0" fontId="0" fillId="0" borderId="14" xfId="0" applyBorder="1" applyAlignment="1">
      <alignment horizontal="center" vertical="center"/>
    </xf>
    <xf numFmtId="0" fontId="0" fillId="0" borderId="16" xfId="0" applyBorder="1" applyAlignment="1">
      <alignment horizontal="center" vertical="center"/>
    </xf>
    <xf numFmtId="0" fontId="0" fillId="0" borderId="3" xfId="0" applyBorder="1" applyAlignment="1">
      <alignment horizontal="center" vertical="center"/>
    </xf>
    <xf numFmtId="0" fontId="0" fillId="0" borderId="6" xfId="0" applyBorder="1" applyAlignment="1">
      <alignment horizontal="center" vertical="center"/>
    </xf>
    <xf numFmtId="0" fontId="0" fillId="0" borderId="1" xfId="0" applyBorder="1" applyAlignment="1">
      <alignment horizontal="center" vertical="center"/>
    </xf>
    <xf numFmtId="0" fontId="0" fillId="0" borderId="1" xfId="0" applyBorder="1" applyAlignment="1">
      <alignment vertical="center"/>
    </xf>
    <xf numFmtId="0" fontId="4" fillId="0" borderId="0" xfId="0" applyFont="1" applyAlignment="1">
      <alignment vertical="top" wrapText="1"/>
    </xf>
    <xf numFmtId="0" fontId="0" fillId="0" borderId="0" xfId="0" applyAlignment="1">
      <alignment vertical="top" wrapText="1"/>
    </xf>
    <xf numFmtId="0" fontId="0" fillId="0" borderId="5" xfId="0" applyBorder="1" applyAlignment="1">
      <alignment horizontal="center" vertical="center"/>
    </xf>
    <xf numFmtId="0" fontId="0" fillId="0" borderId="7" xfId="0" applyBorder="1" applyAlignment="1">
      <alignment vertical="center"/>
    </xf>
    <xf numFmtId="0" fontId="0" fillId="0" borderId="6" xfId="0" applyBorder="1" applyAlignment="1">
      <alignment vertical="center"/>
    </xf>
    <xf numFmtId="0" fontId="0" fillId="0" borderId="8" xfId="0" applyBorder="1" applyAlignment="1">
      <alignment horizontal="center" vertical="center" wrapText="1"/>
    </xf>
    <xf numFmtId="0" fontId="0" fillId="0" borderId="9" xfId="0" applyBorder="1" applyAlignment="1">
      <alignment vertical="center"/>
    </xf>
    <xf numFmtId="0" fontId="0" fillId="0" borderId="4" xfId="0"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 xfId="0" applyBorder="1" applyAlignment="1">
      <alignment horizontal="center" vertical="center" shrinkToFit="1"/>
    </xf>
    <xf numFmtId="0" fontId="0" fillId="0" borderId="1" xfId="0" applyBorder="1" applyAlignment="1">
      <alignment vertical="center" shrinkToFit="1"/>
    </xf>
    <xf numFmtId="0" fontId="5" fillId="0" borderId="0" xfId="0" applyFont="1" applyAlignment="1">
      <alignment horizontal="center" vertical="center"/>
    </xf>
    <xf numFmtId="0" fontId="0" fillId="0" borderId="0" xfId="0" applyAlignment="1">
      <alignment vertical="center"/>
    </xf>
    <xf numFmtId="0" fontId="3" fillId="0" borderId="0" xfId="0" applyFont="1" applyAlignment="1">
      <alignment horizontal="center" vertical="center"/>
    </xf>
    <xf numFmtId="0" fontId="0" fillId="0" borderId="0" xfId="0" applyBorder="1" applyAlignment="1">
      <alignment vertical="center"/>
    </xf>
    <xf numFmtId="0" fontId="0" fillId="0" borderId="13" xfId="0" applyBorder="1" applyAlignment="1">
      <alignment vertical="center"/>
    </xf>
    <xf numFmtId="0" fontId="0" fillId="0" borderId="0" xfId="0"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0"/>
  <sheetViews>
    <sheetView tabSelected="1" topLeftCell="A10" zoomScale="115" zoomScaleNormal="115" workbookViewId="0">
      <selection activeCell="H27" sqref="H27"/>
    </sheetView>
  </sheetViews>
  <sheetFormatPr defaultColWidth="8.875" defaultRowHeight="13.5" x14ac:dyDescent="0.15"/>
  <cols>
    <col min="1" max="2" width="3.125" customWidth="1"/>
    <col min="3" max="3" width="7.75" customWidth="1"/>
    <col min="4" max="4" width="6.375" customWidth="1"/>
    <col min="5" max="5" width="6.25" customWidth="1"/>
    <col min="6" max="6" width="9.125" customWidth="1"/>
    <col min="7" max="7" width="42.625" customWidth="1"/>
    <col min="8" max="8" width="66.625" style="4" customWidth="1"/>
  </cols>
  <sheetData>
    <row r="1" spans="2:8" ht="20.25" customHeight="1" x14ac:dyDescent="0.15">
      <c r="B1" s="37" t="s">
        <v>0</v>
      </c>
      <c r="C1" s="38"/>
      <c r="D1" s="38"/>
      <c r="E1" s="38"/>
      <c r="F1" s="38"/>
      <c r="G1" s="38"/>
    </row>
    <row r="2" spans="2:8" ht="28.5" customHeight="1" x14ac:dyDescent="0.15">
      <c r="B2" s="39" t="s">
        <v>26</v>
      </c>
      <c r="C2" s="38"/>
      <c r="D2" s="38"/>
      <c r="E2" s="38"/>
      <c r="F2" s="38"/>
      <c r="G2" s="38"/>
    </row>
    <row r="3" spans="2:8" ht="20.100000000000001" customHeight="1" x14ac:dyDescent="0.15">
      <c r="B3" s="40"/>
      <c r="C3" s="40"/>
      <c r="D3" s="40"/>
      <c r="E3" s="40"/>
      <c r="F3" s="16"/>
    </row>
    <row r="4" spans="2:8" ht="20.100000000000001" customHeight="1" x14ac:dyDescent="0.15">
      <c r="B4" s="41"/>
      <c r="C4" s="41"/>
      <c r="D4" s="41"/>
      <c r="E4" s="41"/>
      <c r="F4" s="14" t="s">
        <v>30</v>
      </c>
    </row>
    <row r="5" spans="2:8" ht="20.25" customHeight="1" x14ac:dyDescent="0.15">
      <c r="B5" s="22" t="s">
        <v>8</v>
      </c>
      <c r="C5" s="23"/>
      <c r="D5" s="23"/>
      <c r="E5" s="23"/>
      <c r="F5" s="17"/>
      <c r="G5" s="9"/>
      <c r="H5" s="5" t="str">
        <f>IF(G5="","※必須","OK")</f>
        <v>※必須</v>
      </c>
    </row>
    <row r="6" spans="2:8" ht="20.25" customHeight="1" x14ac:dyDescent="0.15">
      <c r="B6" s="26" t="s">
        <v>29</v>
      </c>
      <c r="C6" s="27"/>
      <c r="D6" s="27"/>
      <c r="E6" s="28"/>
      <c r="F6" s="17"/>
      <c r="G6" s="9"/>
      <c r="H6" s="5" t="str">
        <f>IF(G6="","未記入の場合は即日","OK")</f>
        <v>未記入の場合は即日</v>
      </c>
    </row>
    <row r="7" spans="2:8" ht="20.25" customHeight="1" x14ac:dyDescent="0.15">
      <c r="B7" s="22" t="s">
        <v>27</v>
      </c>
      <c r="C7" s="23"/>
      <c r="D7" s="23"/>
      <c r="E7" s="23"/>
      <c r="F7" s="18"/>
      <c r="G7" s="7"/>
      <c r="H7" s="5" t="str">
        <f>+IF(G7="","※必須。プルダウンで選択してください","OK")</f>
        <v>※必須。プルダウンで選択してください</v>
      </c>
    </row>
    <row r="8" spans="2:8" ht="20.25" customHeight="1" x14ac:dyDescent="0.15">
      <c r="B8" s="22" t="s">
        <v>28</v>
      </c>
      <c r="C8" s="23"/>
      <c r="D8" s="23"/>
      <c r="E8" s="23"/>
      <c r="F8" s="19"/>
      <c r="G8" s="15"/>
      <c r="H8" s="5" t="str">
        <f>IF(G8="","※必須","OK")</f>
        <v>※必須</v>
      </c>
    </row>
    <row r="9" spans="2:8" ht="20.25" customHeight="1" x14ac:dyDescent="0.15">
      <c r="B9" s="22" t="s">
        <v>1</v>
      </c>
      <c r="C9" s="23"/>
      <c r="D9" s="23"/>
      <c r="E9" s="23"/>
      <c r="F9" s="20"/>
      <c r="G9" s="1"/>
      <c r="H9" s="5" t="str">
        <f>IF(G9="","※変更の有無にかかわらず必須","OK")</f>
        <v>※変更の有無にかかわらず必須</v>
      </c>
    </row>
    <row r="10" spans="2:8" ht="20.25" customHeight="1" x14ac:dyDescent="0.15">
      <c r="B10" s="22" t="s">
        <v>2</v>
      </c>
      <c r="C10" s="23"/>
      <c r="D10" s="23"/>
      <c r="E10" s="23"/>
      <c r="F10" s="13"/>
      <c r="G10" s="2"/>
      <c r="H10" s="5" t="str">
        <f>IF(G10="","※変更の有無にかかわらず必須","OK")</f>
        <v>※変更の有無にかかわらず必須</v>
      </c>
    </row>
    <row r="11" spans="2:8" ht="20.25" customHeight="1" x14ac:dyDescent="0.15">
      <c r="B11" s="22" t="s">
        <v>3</v>
      </c>
      <c r="C11" s="23"/>
      <c r="D11" s="23"/>
      <c r="E11" s="23"/>
      <c r="F11" s="13"/>
      <c r="G11" s="3"/>
      <c r="H11" s="6" t="str">
        <f>IF(G11="","※変更がある場合は必須。極力、所属先のアドレスをお届け下さい。","")</f>
        <v>※変更がある場合は必須。極力、所属先のアドレスをお届け下さい。</v>
      </c>
    </row>
    <row r="12" spans="2:8" ht="20.25" customHeight="1" x14ac:dyDescent="0.15">
      <c r="B12" s="22" t="s">
        <v>12</v>
      </c>
      <c r="C12" s="23"/>
      <c r="D12" s="23"/>
      <c r="E12" s="23"/>
      <c r="F12" s="19"/>
      <c r="G12" s="11"/>
      <c r="H12" s="5" t="str">
        <f>+IF(G12="","※必須。プルダウンで選択してください","OK")</f>
        <v>※必須。プルダウンで選択してください</v>
      </c>
    </row>
    <row r="13" spans="2:8" ht="20.25" customHeight="1" x14ac:dyDescent="0.15">
      <c r="B13" s="26" t="s">
        <v>5</v>
      </c>
      <c r="C13" s="27"/>
      <c r="D13" s="27"/>
      <c r="E13" s="28"/>
      <c r="F13" s="21"/>
      <c r="G13" s="7"/>
      <c r="H13" s="5" t="str">
        <f>IF(G13="","※変更がある場合は必須","OK")</f>
        <v>※変更がある場合は必須</v>
      </c>
    </row>
    <row r="14" spans="2:8" ht="20.25" customHeight="1" x14ac:dyDescent="0.15">
      <c r="B14" s="26" t="s">
        <v>6</v>
      </c>
      <c r="C14" s="27"/>
      <c r="D14" s="27"/>
      <c r="E14" s="28"/>
      <c r="F14" s="21"/>
      <c r="G14" s="7"/>
      <c r="H14" s="5" t="str">
        <f>IF(G14="","※変更がある場合は必須。郵便物が届くようにご記入下さい。","OK")</f>
        <v>※変更がある場合は必須。郵便物が届くようにご記入下さい。</v>
      </c>
    </row>
    <row r="15" spans="2:8" ht="20.25" customHeight="1" x14ac:dyDescent="0.15">
      <c r="B15" s="26" t="s">
        <v>7</v>
      </c>
      <c r="C15" s="27"/>
      <c r="D15" s="27"/>
      <c r="E15" s="28"/>
      <c r="F15" s="21"/>
      <c r="G15" s="7"/>
      <c r="H15" s="5" t="str">
        <f>IF(G15="","※変更がある場合は必須","OK")</f>
        <v>※変更がある場合は必須</v>
      </c>
    </row>
    <row r="16" spans="2:8" ht="20.25" customHeight="1" x14ac:dyDescent="0.15">
      <c r="B16" s="29" t="s">
        <v>13</v>
      </c>
      <c r="C16" s="30"/>
      <c r="D16" s="26" t="s">
        <v>10</v>
      </c>
      <c r="E16" s="28"/>
      <c r="F16" s="21"/>
      <c r="G16" s="7"/>
      <c r="H16" s="6" t="str">
        <f>IF(G16="",IF(G$12="所属先","※変更がある場合は必須。郵便物が届くようにご記入下さい",IF(G$12="自宅","※任意","連絡先が「所属先」で変更がある場合は必須")),"")</f>
        <v>連絡先が「所属先」で変更がある場合は必須</v>
      </c>
    </row>
    <row r="17" spans="1:8" ht="20.25" customHeight="1" x14ac:dyDescent="0.15">
      <c r="B17" s="31"/>
      <c r="C17" s="32"/>
      <c r="D17" s="26" t="s">
        <v>11</v>
      </c>
      <c r="E17" s="28"/>
      <c r="F17" s="21"/>
      <c r="G17" s="7"/>
      <c r="H17" s="6" t="str">
        <f>IF(G17="",IF(G$12="所属先","※変更がある場合は必須。郵便物が届くようにご記入下さい",IF(G$12="自宅","※任意","連絡先が「所属先」で変更がある場合は必須")),"")</f>
        <v>連絡先が「所属先」で変更がある場合は必須</v>
      </c>
    </row>
    <row r="18" spans="1:8" ht="20.25" customHeight="1" x14ac:dyDescent="0.15">
      <c r="B18" s="33"/>
      <c r="C18" s="34"/>
      <c r="D18" s="26" t="s">
        <v>14</v>
      </c>
      <c r="E18" s="28"/>
      <c r="F18" s="21"/>
      <c r="G18" s="7"/>
      <c r="H18" s="6" t="str">
        <f>IF(G18="",IF(G$12="所属先","差し支えなければご記入下さい",IF(G$12="自宅","※任意","※任意")),"")</f>
        <v>※任意</v>
      </c>
    </row>
    <row r="19" spans="1:8" ht="20.25" customHeight="1" x14ac:dyDescent="0.15">
      <c r="B19" s="35" t="s">
        <v>24</v>
      </c>
      <c r="C19" s="36"/>
      <c r="D19" s="36"/>
      <c r="E19" s="36"/>
      <c r="F19" s="14"/>
      <c r="G19" s="7"/>
      <c r="H19" s="5" t="str">
        <f>IF(G19="","※必須。プルダウンで選択してください。下記「確認事項 5)」を確認して下さい。","OK")</f>
        <v>※必須。プルダウンで選択してください。下記「確認事項 5)」を確認して下さい。</v>
      </c>
    </row>
    <row r="20" spans="1:8" ht="20.100000000000001" customHeight="1" x14ac:dyDescent="0.15">
      <c r="B20" s="22" t="s">
        <v>4</v>
      </c>
      <c r="C20" s="23"/>
      <c r="D20" s="23"/>
      <c r="E20" s="23"/>
      <c r="F20" s="19"/>
      <c r="G20" s="8"/>
      <c r="H20" s="5"/>
    </row>
    <row r="21" spans="1:8" ht="9.75" customHeight="1" x14ac:dyDescent="0.15"/>
    <row r="22" spans="1:8" ht="20.100000000000001" customHeight="1" x14ac:dyDescent="0.15">
      <c r="C22" t="s">
        <v>15</v>
      </c>
    </row>
    <row r="23" spans="1:8" ht="9.75" customHeight="1" x14ac:dyDescent="0.15"/>
    <row r="24" spans="1:8" ht="19.5" customHeight="1" x14ac:dyDescent="0.15">
      <c r="B24" s="38" t="s">
        <v>9</v>
      </c>
      <c r="C24" s="38"/>
      <c r="D24" s="38"/>
      <c r="E24" s="38"/>
      <c r="F24" s="38"/>
      <c r="G24" s="38"/>
    </row>
    <row r="25" spans="1:8" ht="78" customHeight="1" x14ac:dyDescent="0.15">
      <c r="B25" s="12">
        <v>1</v>
      </c>
      <c r="C25" s="24" t="s">
        <v>16</v>
      </c>
      <c r="D25" s="25"/>
      <c r="E25" s="24" t="s">
        <v>20</v>
      </c>
      <c r="F25" s="24"/>
      <c r="G25" s="25"/>
    </row>
    <row r="26" spans="1:8" ht="30.75" customHeight="1" x14ac:dyDescent="0.15">
      <c r="B26" s="12">
        <v>2</v>
      </c>
      <c r="C26" s="24" t="s">
        <v>17</v>
      </c>
      <c r="D26" s="25"/>
      <c r="E26" s="24" t="s">
        <v>22</v>
      </c>
      <c r="F26" s="24"/>
      <c r="G26" s="25"/>
    </row>
    <row r="27" spans="1:8" ht="36" customHeight="1" x14ac:dyDescent="0.15">
      <c r="B27" s="12">
        <v>3</v>
      </c>
      <c r="C27" s="24" t="s">
        <v>31</v>
      </c>
      <c r="D27" s="25"/>
      <c r="E27" s="24" t="s">
        <v>32</v>
      </c>
      <c r="F27" s="25"/>
      <c r="G27" s="42"/>
      <c r="H27"/>
    </row>
    <row r="28" spans="1:8" ht="45.75" customHeight="1" x14ac:dyDescent="0.15">
      <c r="B28" s="12">
        <v>4</v>
      </c>
      <c r="C28" s="24" t="s">
        <v>19</v>
      </c>
      <c r="D28" s="24"/>
      <c r="E28" s="24" t="s">
        <v>33</v>
      </c>
      <c r="F28" s="24"/>
      <c r="G28" s="24"/>
    </row>
    <row r="29" spans="1:8" ht="78.75" customHeight="1" x14ac:dyDescent="0.15">
      <c r="A29" s="10"/>
      <c r="B29" s="12">
        <v>5</v>
      </c>
      <c r="C29" s="24" t="s">
        <v>23</v>
      </c>
      <c r="D29" s="25"/>
      <c r="E29" s="24" t="s">
        <v>21</v>
      </c>
      <c r="F29" s="24"/>
      <c r="G29" s="25"/>
    </row>
    <row r="30" spans="1:8" ht="36.75" customHeight="1" x14ac:dyDescent="0.15">
      <c r="B30" s="12">
        <v>6</v>
      </c>
      <c r="C30" s="24" t="s">
        <v>18</v>
      </c>
      <c r="D30" s="25"/>
      <c r="E30" s="24" t="s">
        <v>25</v>
      </c>
      <c r="F30" s="24"/>
      <c r="G30" s="25"/>
    </row>
  </sheetData>
  <mergeCells count="35">
    <mergeCell ref="C29:D29"/>
    <mergeCell ref="C30:D30"/>
    <mergeCell ref="E25:G25"/>
    <mergeCell ref="E26:G26"/>
    <mergeCell ref="E28:G28"/>
    <mergeCell ref="E29:G29"/>
    <mergeCell ref="E30:G30"/>
    <mergeCell ref="E27:G27"/>
    <mergeCell ref="B1:G1"/>
    <mergeCell ref="B2:G2"/>
    <mergeCell ref="D16:E16"/>
    <mergeCell ref="D17:E17"/>
    <mergeCell ref="D18:E18"/>
    <mergeCell ref="B3:E3"/>
    <mergeCell ref="B6:E6"/>
    <mergeCell ref="B8:E8"/>
    <mergeCell ref="B4:E4"/>
    <mergeCell ref="B5:E5"/>
    <mergeCell ref="B7:E7"/>
    <mergeCell ref="B9:E9"/>
    <mergeCell ref="B20:E20"/>
    <mergeCell ref="C26:D26"/>
    <mergeCell ref="C25:D25"/>
    <mergeCell ref="C28:D28"/>
    <mergeCell ref="B10:E10"/>
    <mergeCell ref="B11:E11"/>
    <mergeCell ref="B12:E12"/>
    <mergeCell ref="B13:E13"/>
    <mergeCell ref="B14:E14"/>
    <mergeCell ref="B15:E15"/>
    <mergeCell ref="B16:C18"/>
    <mergeCell ref="B19:E19"/>
    <mergeCell ref="C27:D27"/>
    <mergeCell ref="E24:G24"/>
    <mergeCell ref="B24:D24"/>
  </mergeCells>
  <phoneticPr fontId="2"/>
  <dataValidations count="5">
    <dataValidation type="list" allowBlank="1" showInputMessage="1" showErrorMessage="1" sqref="G12">
      <formula1>"所属先,自宅"</formula1>
    </dataValidation>
    <dataValidation type="list" allowBlank="1" showInputMessage="1" showErrorMessage="1" sqref="G19">
      <formula1>"電子メール（下記「確認事項 5)」を承諾する）,郵送（「下記確認事項 5)」を承諾しない）"</formula1>
    </dataValidation>
    <dataValidation type="date" allowBlank="1" showInputMessage="1" showErrorMessage="1" sqref="G5:G6">
      <formula1>45383</formula1>
      <formula2>73050</formula2>
    </dataValidation>
    <dataValidation type="list" allowBlank="1" showInputMessage="1" showErrorMessage="1" sqref="G7">
      <formula1>"正会員,学生会員"</formula1>
    </dataValidation>
    <dataValidation type="list" allowBlank="1" showInputMessage="1" showErrorMessage="1" sqref="F9:F11 F13:F19">
      <formula1>"有,無"</formula1>
    </dataValidation>
  </dataValidations>
  <pageMargins left="0.70866141732283472" right="0.70866141732283472" top="0.59055118110236227" bottom="0.59055118110236227" header="0.31496062992125984" footer="0.31496062992125984"/>
  <pageSetup paperSize="9" scale="11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LRSJ</vt:lpstr>
      <vt:lpstr>LRSJ!Print_Area</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Tomohiro NAGAI</cp:lastModifiedBy>
  <cp:lastPrinted>2024-05-13T01:57:56Z</cp:lastPrinted>
  <dcterms:created xsi:type="dcterms:W3CDTF">2019-08-23T03:35:43Z</dcterms:created>
  <dcterms:modified xsi:type="dcterms:W3CDTF">2024-05-13T01:58:05Z</dcterms:modified>
  <cp:category/>
</cp:coreProperties>
</file>